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805" windowHeight="7740" activeTab="0"/>
  </bookViews>
  <sheets>
    <sheet name="Sheet1" sheetId="1" r:id="rId1"/>
    <sheet name="Sheet2" sheetId="2" r:id="rId2"/>
    <sheet name="Sheet3" sheetId="3" r:id="rId3"/>
  </sheets>
  <definedNames>
    <definedName name="_xlnm._FilterDatabase" localSheetId="0" hidden="1">'Sheet1'!$A$3:$S$30</definedName>
    <definedName name="_xlnm.Print_Area" localSheetId="0">'Sheet1'!$A$1:$S$23</definedName>
    <definedName name="_xlnm.Print_Titles" localSheetId="0">'Sheet1'!$2:$3</definedName>
  </definedNames>
  <calcPr fullCalcOnLoad="1"/>
</workbook>
</file>

<file path=xl/sharedStrings.xml><?xml version="1.0" encoding="utf-8"?>
<sst xmlns="http://schemas.openxmlformats.org/spreadsheetml/2006/main" count="487" uniqueCount="313">
  <si>
    <t>教育学</t>
  </si>
  <si>
    <t>文学</t>
  </si>
  <si>
    <t>法学</t>
  </si>
  <si>
    <t>项目名称</t>
  </si>
  <si>
    <t>项目类型</t>
  </si>
  <si>
    <t>项目负责人</t>
  </si>
  <si>
    <t>参与学生人数</t>
  </si>
  <si>
    <t>项目其他成员信息</t>
  </si>
  <si>
    <t>项目简介(100字以内)</t>
  </si>
  <si>
    <t>备注</t>
  </si>
  <si>
    <t>姓名</t>
  </si>
  <si>
    <t>学号</t>
  </si>
  <si>
    <t>3</t>
  </si>
  <si>
    <t>理学</t>
  </si>
  <si>
    <t>2</t>
  </si>
  <si>
    <t>工学</t>
  </si>
  <si>
    <t>4</t>
  </si>
  <si>
    <t>5</t>
  </si>
  <si>
    <t>管理学</t>
  </si>
  <si>
    <t>经济学</t>
  </si>
  <si>
    <t>夏志华</t>
  </si>
  <si>
    <t>张波</t>
  </si>
  <si>
    <t>201710320009Z</t>
  </si>
  <si>
    <t>201710320010Z</t>
  </si>
  <si>
    <t>201710320011Z</t>
  </si>
  <si>
    <t>互联网金融与中小企业发展研究</t>
  </si>
  <si>
    <t>卓铭杰,孙荣培</t>
  </si>
  <si>
    <t>15081068,15088188</t>
  </si>
  <si>
    <t>张慧玲/15088325,孙孝同/15088040</t>
  </si>
  <si>
    <t>张英明</t>
  </si>
  <si>
    <t>中小企业是国民经济的重要组成部分，其融资问题却一直阻碍其发展。本项目主要研究互联网金融模式与中小企业融资问题，预期针对中小企业如何利用互联网金融解决融资问题提出可行方案，助力中小企业稳定、健康发展。</t>
  </si>
  <si>
    <t>溶藻弧菌的耐药分子机制研究</t>
  </si>
  <si>
    <t>赵玉婷,王钞平</t>
  </si>
  <si>
    <t>16018267,16018257</t>
  </si>
  <si>
    <t>周颖/140243034,徐暇/16077151</t>
  </si>
  <si>
    <t>温洪宇</t>
  </si>
  <si>
    <t>当代大学生传承中华优秀传统文化可行性途径研究——以徐州高校为例</t>
  </si>
  <si>
    <t>张雨欣,吉晓凡</t>
  </si>
  <si>
    <t>16018314,15066052</t>
  </si>
  <si>
    <t>杨周杰/16018312,唐帅飞/16061407,张兴致/16018331</t>
  </si>
  <si>
    <t>吕靖波</t>
  </si>
  <si>
    <t>文化是民族的血脉，是人们赖以生存的精神家园。当代大学生应该如何传承中华优秀传统文化和培养文化自信，是亟待解决的迫切问题。本课题立足徐州，总结在徐高校具体做法，分析成就与不足，探索切实可行的有效途径。</t>
  </si>
  <si>
    <t>白冰</t>
  </si>
  <si>
    <t>201710320021Z</t>
  </si>
  <si>
    <t>201710320022Z</t>
  </si>
  <si>
    <t>新型吲哚烯参与的催化不对称反应</t>
  </si>
  <si>
    <t>王静怡,王海清</t>
  </si>
  <si>
    <t>15062050,15062034</t>
  </si>
  <si>
    <t>伍平/15076107,周佳玉/16018269,袁伏茹/16018266</t>
  </si>
  <si>
    <t>开发含有吲哚母核的吲哚烯作为合成子，根据对合成子及反应中间体的性质和不同催化剂活化模式的理解，设计该类合成子参与的不对称串联反应，高效构建含有吲哚母核的杂环骨架，合成结构具复杂性和多样性的吲哚衍生物。</t>
  </si>
  <si>
    <t>新型过渡金属硼化物的设计及其电子特性研究</t>
  </si>
  <si>
    <t>马亦良,郭苗苗</t>
  </si>
  <si>
    <t>16018253,16018244</t>
  </si>
  <si>
    <t>华宏福/16018246</t>
  </si>
  <si>
    <t>李延龄,黄红梅</t>
  </si>
  <si>
    <t>过渡金属硼化物的结构、力学和电子特性是材料领域的研究热点。本项目拟通过理论设计与性能预测相结合方法，设计出新型功能性超硬材料，并揭示其电子特性，为合成新型超硬材料提供知识储备。 </t>
  </si>
  <si>
    <t>李建波</t>
  </si>
  <si>
    <t>201710320042Z</t>
  </si>
  <si>
    <t>201710320043Z</t>
  </si>
  <si>
    <t>201710320044Z</t>
  </si>
  <si>
    <t>大学生参与社会信用机制的建构研究</t>
  </si>
  <si>
    <t>詹晨萱,王欣玉</t>
  </si>
  <si>
    <t>16018127,16018222</t>
  </si>
  <si>
    <t>现代书院制度对当代大学生卓越发展影响的实证研究</t>
  </si>
  <si>
    <t>齐沁儿,仲培榕</t>
  </si>
  <si>
    <t>150611029,15074042</t>
  </si>
  <si>
    <t>201710320071Y</t>
  </si>
  <si>
    <t>高技术服务业价值链融资体系创新研究</t>
  </si>
  <si>
    <t>陈思颖,高洁</t>
  </si>
  <si>
    <t>15088203,15088084</t>
  </si>
  <si>
    <t>郑嘉琦/15074154,张岩/15074182,吴欣杭/15092433</t>
  </si>
  <si>
    <t>姚正海</t>
  </si>
  <si>
    <t>201710320091X</t>
  </si>
  <si>
    <t>初等教育中英语情境创设策略效果对比研究——以语法学习活动情景为例</t>
  </si>
  <si>
    <t>章惠宇,赵映然</t>
  </si>
  <si>
    <t>15077107,15068163</t>
  </si>
  <si>
    <t>王思雨/16018342,殷旻/16018346,李雨佳/16077110</t>
  </si>
  <si>
    <t>穆凤英</t>
  </si>
  <si>
    <t>以现代外语教学理论为指导，调查分析目前初等教育阶段英语语法教学活动中的情景创设的有效手段、存在问题。同时厘清语法教学的核心要素，帮助认识目前语法教学的误区。在调查分析的基础上，创设科学性可行性较高的教学情景、并开展相关实验进行效果检测，为现有的初等教育英语教学情景创设提供建议。</t>
  </si>
  <si>
    <t>201710320111X</t>
  </si>
  <si>
    <t>201710320112X</t>
  </si>
  <si>
    <t>201710320113X</t>
  </si>
  <si>
    <t>201710320114X</t>
  </si>
  <si>
    <t>基于用户数据分析的自媒体商业运作模式的研究</t>
  </si>
  <si>
    <t>付立燕,陆亦蘅</t>
  </si>
  <si>
    <t>15088176,15088167</t>
  </si>
  <si>
    <t>李庚熹/15076030,张可欣/16018231</t>
  </si>
  <si>
    <t>本课题基于用户数据分析，以盈利模式为主，营销策略为辅，对各类自媒体的商业运作模式进行研究，总结出自媒体可持续发展的商业模式，为自媒体面临的困境提出建设性意见。</t>
  </si>
  <si>
    <t>201710320115X</t>
  </si>
  <si>
    <t>稻谷壳生态利用的社会企业运作模式研究</t>
  </si>
  <si>
    <t>唐晨越,邹思莘</t>
  </si>
  <si>
    <t>16018219,16018234</t>
  </si>
  <si>
    <t>王凯霖/16018221</t>
  </si>
  <si>
    <t>王永</t>
  </si>
  <si>
    <t>本项目是借社会企业这一载体，来发展生态经济。通过对稻谷壳的高效和循环利用，实现污染的低排放，再形成规模的生态绿色种植和生态农场，实现社会、经济与环境的可持续发展，大力发展生态经济。</t>
  </si>
  <si>
    <t>翻译参与的美国群像塑造——以鲍勃·迪伦诗中隐喻的汉译为例</t>
  </si>
  <si>
    <t>许可,胡雯珺</t>
  </si>
  <si>
    <t>15068108,15068149</t>
  </si>
  <si>
    <t>宋子钰/16018340,吴九慧/16018343</t>
  </si>
  <si>
    <t>张蓊荟</t>
  </si>
  <si>
    <t>本项目旨在解构汉译所体现的美国群体形象，着眼于鲍勃·迪伦的经典诗作，分析对其汉译过程中隐喻手法的运用。重点在于解析并归纳所体现的隐喻方面相关理论概念，以及隐喻背后蕴藏的美国环境内涵与文化群体特征，从而推广到汉译隐喻的实践操作。</t>
  </si>
  <si>
    <t>大学生英语口语中重音与非重音习得现状调查及分析</t>
  </si>
  <si>
    <t>俞杰</t>
  </si>
  <si>
    <t>16018347</t>
  </si>
  <si>
    <t>顾德贤/16018333,潘子婕/16018338,刘煜/16074169</t>
  </si>
  <si>
    <t>201710320118X</t>
  </si>
  <si>
    <t>周氏兄弟神话观探究</t>
  </si>
  <si>
    <t>张文悦</t>
  </si>
  <si>
    <t>16018129</t>
  </si>
  <si>
    <t>何笑/16018308,孟凡/16061222,翟赢/16018126</t>
  </si>
  <si>
    <t>黄德志</t>
  </si>
  <si>
    <t>本项目以鲁迅与周作人的神话观为研究对象，进行动态的、微观的比较研究，呈现其神话观与20世纪上半叶中国神话学思潮的内在关系，厘清鲁迅与周作人的神话观的流变情况与相互影响。</t>
  </si>
  <si>
    <t>基于本源思想的大学生创新思维研究培养</t>
  </si>
  <si>
    <t>叶妍,朱雪莲</t>
  </si>
  <si>
    <t>16018326,16018332</t>
  </si>
  <si>
    <t>钱筱月/16018323,徐凯/16018325,付锐锋/16018319</t>
  </si>
  <si>
    <t>吕中学</t>
  </si>
  <si>
    <t>赵香玉/15068169,李子秋/16018110</t>
  </si>
  <si>
    <t>欧阳文珍</t>
  </si>
  <si>
    <t>当代乡土文学中乡贤人物及其时代价值研究</t>
  </si>
  <si>
    <t>倪盈晟,谈燕婷</t>
  </si>
  <si>
    <t>150611015,16018310</t>
  </si>
  <si>
    <t>谢秉哲/150611008,谢灵/16018123</t>
  </si>
  <si>
    <t>张玉勤,黄德志</t>
  </si>
  <si>
    <t>近年来，乡贤文化受到热议和关注。本项目运用个案研究和比较研究等方法，以当代乡土文学中的乡贤人物为研究对象，厘清乡贤文化的发展历程，探讨乡贤文化的内涵及其时代价值，以期对当下中国乡贤文化建设提供参考。</t>
  </si>
  <si>
    <t>201710320049Z</t>
  </si>
  <si>
    <t>201710320050Z</t>
  </si>
  <si>
    <t>201710320051Z</t>
  </si>
  <si>
    <t>201710320052Z</t>
  </si>
  <si>
    <t>1,5-二烯烃衍生物参与的双官能化研究</t>
  </si>
  <si>
    <t>蒋文婕,宋雅婷</t>
  </si>
  <si>
    <t>16018248,16018256</t>
  </si>
  <si>
    <t>陆娟/15076185,韦晓静/15076064,徐义/15076049</t>
  </si>
  <si>
    <t>姜波</t>
  </si>
  <si>
    <t>本课题拟利用自制的1,5-烯烃与各种自由基供体如二苯氧膦、磺酰肼、乙酰丙酮、1,3-二氧戊环和羧酸酯等发生自由基反应。通过调整自由基的类型，实现自由基的连续传递，完成二烯烃的双官能化，构筑一系列氮杂环骨架。系统地研究这些反应的普适性和选择性，实现对这些自由基反应选择性的有效控制。</t>
  </si>
  <si>
    <t>快递业务统计平台开发</t>
  </si>
  <si>
    <t>王文佳</t>
  </si>
  <si>
    <t>15074167</t>
  </si>
  <si>
    <t>殷凯琳/15074096,王涛/15074176,房栩卉/15074178,周青/15074151</t>
  </si>
  <si>
    <t>高导热低膨胀W-Cu纳米封装材料</t>
  </si>
  <si>
    <t>甄方正</t>
  </si>
  <si>
    <t>16018268</t>
  </si>
  <si>
    <t>王顺顺/16018341,杨晓乐/16018262,刘禹辰/16075065</t>
  </si>
  <si>
    <t>张乐</t>
  </si>
  <si>
    <t>针对当前传统方法制备W-Cu合金相溶性差的缺点，本项目将探索共沉淀法制备W-Cu纳米复合材料的新工艺。本项目依托省激光材料重点实验室，具备完成本课题的基础和条件，拟在高水平SCI期刊上发表SCI论文1篇，申请专利2项。</t>
  </si>
  <si>
    <t>质子交换膜燃料电池超薄层有序化膜电极的研究</t>
  </si>
  <si>
    <t>王顺</t>
  </si>
  <si>
    <t>16018258</t>
  </si>
  <si>
    <t>蔡浩/16018235,陈瑞琪/15068102,朱云锋/16075121</t>
  </si>
  <si>
    <t>赵新生,韦露</t>
  </si>
  <si>
    <t>本课题采用按需喷墨打印技术与自组装技术、模板技术相结合，制备有层次梯度、一定取向的多维结构超薄的化层，结合模型计算，优化催化层运输及电池结构，达到提高催化剂利用率和电池性能，降低膜电极成本，延长膜电极使用寿命的目的。</t>
  </si>
  <si>
    <t>创新训练一般项目</t>
  </si>
  <si>
    <t>创新训练指导项目</t>
  </si>
  <si>
    <t>创新训练重点项目</t>
  </si>
  <si>
    <t>当今社会正在逐步建构起完善的社会征信机制，社会征信机制不能缺失大学生，而大学生现在并未积极的参与进社会征信机制建构，也并未意识到参与社会征信制度的重要性。因此本项目从大学生对社会信用机制的参与、路径、可能性来讨论大学生如何更好的参与社会征信制度。</t>
  </si>
  <si>
    <t>项目组由不同专业的同学构成，在广泛查阅国内外文献、前往港澳台和内地高校实地调研的基础上，采用问卷和访谈调查的方法，通过对比研究，探讨现代书院对大学生素质、能力和学识卓越发展的影响，为有关部门提供参考。</t>
  </si>
  <si>
    <t>近年来，依托电子商务平台迅猛发展的快递业出现了增速下滑的趋势。降低运营成本是快递业的当务之急。为此我们通过物流优化模型、统计预测决策、多元统计等方法，优化计费模式及配送路径，利用Python语言对快递业务进行平台开发。</t>
  </si>
  <si>
    <t>该项目拟通过对我国高技术服务业价值链具体流程的调查分析以及融资大环境的研究和评价，探索高技术服务业的融资手段及其效率，结合现有融资体系的运作机制对其价值链融资体系进行创新研究。</t>
  </si>
  <si>
    <t>本课题以大学生英语口语中重音与非重音习得现状的调查为目标，借助语音分析软件，采用实验语音分析、数据统计分析等实证研究方法，调查大学生英语口语中词重音和句重音习得现状,分析重音偏误原因，比较当今和上世纪大学生英语重音习得情况，期待研究结果为大学生口语交际能力培养提供参照。</t>
  </si>
  <si>
    <t>课堂是在校大学生创新思维和能力培养的最主要战场。如何在课堂上培养学生的好奇心、想象力、批判性思维，相比其他的途径更加有效和适用。本项目主要研究怎样发挥课堂主战场进行数学专业大学生的创新思维的培养。以大一的两门基础课为主来研究内容，在传授和掌握知识的同时，极大限度的培养和激发学生的创新思维和能力。</t>
  </si>
  <si>
    <t>指导教师姓名</t>
  </si>
  <si>
    <t>石枫,  梅光建</t>
  </si>
  <si>
    <t>第一次划拨</t>
  </si>
  <si>
    <t>学院</t>
  </si>
  <si>
    <t>敬文、商学院</t>
  </si>
  <si>
    <t>敬文、生科院</t>
  </si>
  <si>
    <t>敬文、文学院</t>
  </si>
  <si>
    <t>敬文、化工</t>
  </si>
  <si>
    <t>敬文、物电</t>
  </si>
  <si>
    <t>敬文、法学院</t>
  </si>
  <si>
    <t>敬文、数统</t>
  </si>
  <si>
    <t>敬文、外院</t>
  </si>
  <si>
    <t>经费由学院自筹</t>
  </si>
  <si>
    <t>经费由学院自筹</t>
  </si>
  <si>
    <t>项目级别</t>
  </si>
  <si>
    <t>国家级</t>
  </si>
  <si>
    <t>国家级自筹</t>
  </si>
  <si>
    <t>省级</t>
  </si>
  <si>
    <t>校拨总经费</t>
  </si>
  <si>
    <t>国家级项目编号</t>
  </si>
  <si>
    <t>省级项目编号</t>
  </si>
  <si>
    <t>201710320012</t>
  </si>
  <si>
    <t>201710320013</t>
  </si>
  <si>
    <t>201710320014</t>
  </si>
  <si>
    <t>201710320024</t>
  </si>
  <si>
    <t>201710320025</t>
  </si>
  <si>
    <t>201710320045</t>
  </si>
  <si>
    <t>201710320046</t>
  </si>
  <si>
    <t>201710320047</t>
  </si>
  <si>
    <t>201710320052</t>
  </si>
  <si>
    <t>201710320053</t>
  </si>
  <si>
    <t>201710320054</t>
  </si>
  <si>
    <t>201710320055</t>
  </si>
  <si>
    <t>2017大创立项及结题情况</t>
  </si>
  <si>
    <t>项目类型</t>
  </si>
  <si>
    <t>合计</t>
  </si>
  <si>
    <t>延期1年
2020结题率</t>
  </si>
  <si>
    <t xml:space="preserve">
延期2年
2021结题率
</t>
  </si>
  <si>
    <t>中止</t>
  </si>
  <si>
    <t>最终结题率</t>
  </si>
  <si>
    <t>重点</t>
  </si>
  <si>
    <t>重点自筹</t>
  </si>
  <si>
    <t>一般</t>
  </si>
  <si>
    <t>指导</t>
  </si>
  <si>
    <t>指导自筹</t>
  </si>
  <si>
    <t>校级</t>
  </si>
  <si>
    <t>数量</t>
  </si>
  <si>
    <t>百分比</t>
  </si>
  <si>
    <t>文学院</t>
  </si>
  <si>
    <t>数统</t>
  </si>
  <si>
    <t>外院</t>
  </si>
  <si>
    <t>物电</t>
  </si>
  <si>
    <t>化工</t>
  </si>
  <si>
    <t>生物</t>
  </si>
  <si>
    <t>商学院</t>
  </si>
  <si>
    <t>法学院</t>
  </si>
  <si>
    <t>按时结题情况</t>
  </si>
  <si>
    <r>
      <t>XSJCX8044</t>
    </r>
  </si>
  <si>
    <t>敬文、化工</t>
  </si>
  <si>
    <t>NHC催化下羧酸与膦酰基查尔酮的反应</t>
  </si>
  <si>
    <t>姚逸彪、徐嘉煜</t>
  </si>
  <si>
    <t>16018263、16018260</t>
  </si>
  <si>
    <t>无</t>
  </si>
  <si>
    <t>姚昌盛</t>
  </si>
  <si>
    <t>2017年4月20日-2019年4月20日</t>
  </si>
  <si>
    <t>化学</t>
  </si>
  <si>
    <t>800</t>
  </si>
  <si>
    <r>
      <t>膦酸酯类化合物具有特殊的生物活性。本项目以羧酸与膦酰基查尔酮为原料，以氮杂环卡宾</t>
    </r>
    <r>
      <rPr>
        <sz val="10"/>
        <color indexed="8"/>
        <rFont val="宋体"/>
        <family val="0"/>
      </rPr>
      <t>(NHC)为催化剂，采用原位活化策略，合成膦酰基吡喃酮类衍生物，并尝试其转化为其它具有潜在生物活性分子的可能性。</t>
    </r>
  </si>
  <si>
    <t>XSJCX8045</t>
  </si>
  <si>
    <t>敬文、商学院</t>
  </si>
  <si>
    <t>电商发展对传统生产售卖模式的影响</t>
  </si>
  <si>
    <t>徐慧</t>
  </si>
  <si>
    <t>殷若琪(15088100)、   钱彩（15088099）、李秀梅（15088091）、马印民（15088319）</t>
  </si>
  <si>
    <t>刘春燕</t>
  </si>
  <si>
    <t>工商管理</t>
  </si>
  <si>
    <t xml:space="preserve">电子商务作为一种新型的商业运营模式，对传统的“面对面”售卖模式造成了巨大冲击。本项目旨在探究电子商务在当今市场迅速发展，且发展蓄头一度赶超传统售卖模式的原因及其发展前景。 </t>
  </si>
  <si>
    <r>
      <t>XSJCX8046</t>
    </r>
  </si>
  <si>
    <t>敬文、生科院</t>
  </si>
  <si>
    <t>甘薯miRNA</t>
  </si>
  <si>
    <t>成大宇、仇婷</t>
  </si>
  <si>
    <t>16018238、16018240</t>
  </si>
  <si>
    <t>张惠（16018330）、徐杰杰（140241001）</t>
  </si>
  <si>
    <t>董婷婷</t>
  </si>
  <si>
    <t>理学</t>
  </si>
  <si>
    <t xml:space="preserve"> 甘薯块根发育的分子机理目前仍不清楚。近年来，研究发现miRNA在植物的生长发育过程发挥了重要的调控作用。本研究将利用生物信息学、分子生物学，筛选和克隆与甘薯块根发育相关的miRNA，利用实时定量RT-PCR技术对miRNA在甘薯各组织的表达进行研究，通过转基因技术分析miRNA在甘薯中的功能，为进一步分析miRNA调控甘薯块根发育的作用机制奠定基础。</t>
  </si>
  <si>
    <t>XSJCX8047</t>
  </si>
  <si>
    <t>敬文、文学院</t>
  </si>
  <si>
    <t>江苏籍海外华文作家研究</t>
  </si>
  <si>
    <t>王娜</t>
  </si>
  <si>
    <t>李俊飞（150611010）、凌子超（150611113）</t>
  </si>
  <si>
    <t>王志彬</t>
  </si>
  <si>
    <t>中国语言文学</t>
  </si>
  <si>
    <t>项目以江苏籍海外华文作家为研究对象，重点研究江苏籍海外华文作家海外迁徙与创作生态，探讨江苏地地域文化对其创作的影响，分析其创作的审美品质，把握其创作的文学影响。项目成果为建成作家数据库，发表研究论文。</t>
  </si>
  <si>
    <r>
      <t>XSJCX8048</t>
    </r>
  </si>
  <si>
    <t>中外大学生志愿服务状况对比研究——以国内外支教服务为例</t>
  </si>
  <si>
    <t>林雨辰、殷蓓蓓</t>
  </si>
  <si>
    <t>15071091、15077106</t>
  </si>
  <si>
    <t>袁哲琨（15071134）、田进静（15066253）</t>
  </si>
  <si>
    <t>欧阳文珍</t>
  </si>
  <si>
    <t>教育学</t>
  </si>
  <si>
    <t>探究中外大学生志愿服务现状，通过较为系统的对比、研究中外大学生志愿服务差异。结合我国大学生支教服务开展过程中的不足，探究国外大学生志愿服务对我国的现实启示意义，进而提出了一些有建设性、参考性的意见。</t>
  </si>
  <si>
    <t>XSJCX8049</t>
  </si>
  <si>
    <t>敬文、物电</t>
  </si>
  <si>
    <t>中红外手性超材料的设计
及其偏振调控特性研究</t>
  </si>
  <si>
    <t>朱叶欣、李亚楠</t>
  </si>
  <si>
    <t>16018272、16018251</t>
  </si>
  <si>
    <t>刘少民（15075115）周倩苇（15075098）谢业晶（15075002）</t>
  </si>
  <si>
    <t>闫长春（卓士创）</t>
  </si>
  <si>
    <t>理学</t>
  </si>
  <si>
    <t>本项目拟将中红外等离激元材料引入到手性结构中，基于掠角沉积原理，设计三类对偏振态调控性能优良的中红外手性超材料。为新一代中红外激光偏振态控制器件的设计和制作提供参考依据。</t>
  </si>
  <si>
    <r>
      <t>XSJCX8050</t>
    </r>
  </si>
  <si>
    <t>具有磁性的XFe2O4（X = Co, Ni，Zn）纳米线制备及其光催化性能的研究</t>
  </si>
  <si>
    <t>薛为清、彭霄霄</t>
  </si>
  <si>
    <t>16018261、16018254</t>
  </si>
  <si>
    <t>周宣伊16018270</t>
  </si>
  <si>
    <t>李建伟</t>
  </si>
  <si>
    <t>本项目拟采静电纺丝技术制备XFe2O4（X = Co, Ni，Zn）纳米线光催化剂。通过调节前驱体溶液参数合成不同尺度和形貌的XFe2O4纳米线光催剂，研究尺寸和形貌对它们的催化性能影响。最终制备出高效且容易回收的XFe2O4纳米线光催剂。</t>
  </si>
  <si>
    <t>项目实施时间</t>
  </si>
  <si>
    <t>校级</t>
  </si>
  <si>
    <t>创新训练项目</t>
  </si>
  <si>
    <t>2017年国家级、省级、校级大学生创新创业训练计划立项项目名单</t>
  </si>
  <si>
    <t>随着抗生素的广泛应用，水产养殖致病菌—溶藻弧菌呈现出多重耐药的趋势。本项目对青海湖溶藻弧菌分离株进行全基因组测序分析，筛选出耐药基因，探究耐药分子机制，为后续研究和水产养殖疾病的预防与治疗提供依据。</t>
  </si>
  <si>
    <t>序号</t>
  </si>
  <si>
    <t>1</t>
  </si>
  <si>
    <t>2</t>
  </si>
  <si>
    <t>6</t>
  </si>
  <si>
    <t>7</t>
  </si>
  <si>
    <t>8</t>
  </si>
  <si>
    <t>9</t>
  </si>
  <si>
    <t>10</t>
  </si>
  <si>
    <t>11</t>
  </si>
  <si>
    <t>12</t>
  </si>
  <si>
    <t>13</t>
  </si>
  <si>
    <t>14</t>
  </si>
  <si>
    <t>15</t>
  </si>
  <si>
    <t>16</t>
  </si>
  <si>
    <t>17</t>
  </si>
  <si>
    <t>18</t>
  </si>
  <si>
    <t>19</t>
  </si>
  <si>
    <t>20</t>
  </si>
  <si>
    <t>21</t>
  </si>
  <si>
    <t>22</t>
  </si>
  <si>
    <t>23</t>
  </si>
  <si>
    <t>24</t>
  </si>
  <si>
    <t>25</t>
  </si>
  <si>
    <t>26</t>
  </si>
  <si>
    <t>27</t>
  </si>
  <si>
    <t>所属学科</t>
  </si>
  <si>
    <t>职称</t>
  </si>
  <si>
    <t>教授</t>
  </si>
  <si>
    <t>副教授</t>
  </si>
  <si>
    <t>副教授</t>
  </si>
  <si>
    <t>教授
副教授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</si>
</sst>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s>
  <fonts count="48">
    <font>
      <sz val="11"/>
      <color theme="1"/>
      <name val="Calibri"/>
      <family val="0"/>
    </font>
    <font>
      <sz val="11"/>
      <color indexed="8"/>
      <name val="宋体"/>
      <family val="0"/>
    </font>
    <font>
      <sz val="9"/>
      <name val="宋体"/>
      <family val="0"/>
    </font>
    <font>
      <sz val="12"/>
      <name val="宋体"/>
      <family val="0"/>
    </font>
    <font>
      <sz val="14"/>
      <name val="宋体"/>
      <family val="0"/>
    </font>
    <font>
      <b/>
      <sz val="14"/>
      <name val="宋体"/>
      <family val="0"/>
    </font>
    <font>
      <b/>
      <sz val="22"/>
      <name val="方正小标宋简体"/>
      <family val="0"/>
    </font>
    <font>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4"/>
      <name val="Calibri"/>
      <family val="0"/>
    </font>
    <font>
      <b/>
      <sz val="18"/>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color indexed="63"/>
      </bottom>
    </border>
    <border>
      <left style="thin">
        <color indexed="8"/>
      </left>
      <right style="thin">
        <color indexed="8"/>
      </right>
      <top/>
      <bottom style="thin">
        <color indexed="8"/>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style="thin"/>
      <right/>
      <top style="thin"/>
      <bottom style="thin"/>
    </border>
    <border>
      <left style="thin">
        <color indexed="8"/>
      </left>
      <right>
        <color indexed="63"/>
      </right>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right style="thin"/>
      <top style="thin"/>
      <bottom style="thin"/>
    </border>
    <border>
      <left>
        <color indexed="63"/>
      </left>
      <right style="thin">
        <color indexed="8"/>
      </right>
      <top/>
      <bottom style="thin">
        <color indexed="8"/>
      </bottom>
    </border>
    <border>
      <left>
        <color indexed="63"/>
      </left>
      <right style="thin">
        <color indexed="8"/>
      </right>
      <top style="thin">
        <color indexed="8"/>
      </top>
      <bottom style="thin">
        <color indexed="8"/>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1" fillId="31" borderId="9" applyNumberFormat="0" applyFont="0" applyAlignment="0" applyProtection="0"/>
    <xf numFmtId="0" fontId="0" fillId="31" borderId="9" applyNumberFormat="0" applyFont="0" applyAlignment="0" applyProtection="0"/>
  </cellStyleXfs>
  <cellXfs count="51">
    <xf numFmtId="0" fontId="0" fillId="0" borderId="0" xfId="0" applyFont="1" applyAlignment="1">
      <alignment/>
    </xf>
    <xf numFmtId="0" fontId="46" fillId="0" borderId="0" xfId="0" applyFont="1" applyFill="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10"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5"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6" fillId="0" borderId="12" xfId="41" applyNumberFormat="1" applyFont="1" applyFill="1" applyBorder="1" applyAlignment="1">
      <alignment horizontal="center" vertical="center" wrapText="1"/>
      <protection/>
    </xf>
    <xf numFmtId="49" fontId="4" fillId="0" borderId="11"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6" fillId="0" borderId="10" xfId="41" applyNumberFormat="1"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180" fontId="4"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6" fillId="0" borderId="14" xfId="41" applyNumberFormat="1" applyFont="1" applyFill="1" applyBorder="1" applyAlignment="1">
      <alignment horizontal="center" vertical="center" wrapText="1"/>
      <protection/>
    </xf>
    <xf numFmtId="49" fontId="4" fillId="0" borderId="13"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6" fillId="0" borderId="16" xfId="41" applyNumberFormat="1" applyFont="1" applyFill="1" applyBorder="1" applyAlignment="1">
      <alignment horizontal="center" vertical="center" wrapText="1"/>
      <protection/>
    </xf>
    <xf numFmtId="49" fontId="4" fillId="0" borderId="15" xfId="0" applyNumberFormat="1" applyFont="1" applyFill="1" applyBorder="1" applyAlignment="1">
      <alignment horizontal="left" vertical="center" wrapText="1"/>
    </xf>
    <xf numFmtId="0" fontId="46" fillId="0" borderId="0" xfId="0" applyFont="1" applyFill="1" applyAlignment="1">
      <alignment wrapText="1"/>
    </xf>
    <xf numFmtId="0" fontId="46" fillId="0" borderId="10" xfId="0" applyFont="1" applyFill="1" applyBorder="1" applyAlignment="1">
      <alignment wrapText="1"/>
    </xf>
    <xf numFmtId="0" fontId="46" fillId="0" borderId="0" xfId="0" applyFont="1" applyFill="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6" fillId="0" borderId="0" xfId="41" applyNumberFormat="1" applyFont="1" applyFill="1" applyBorder="1" applyAlignment="1">
      <alignment horizontal="center" vertical="center" wrapText="1"/>
      <protection/>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49" fontId="4" fillId="0" borderId="24" xfId="0" applyNumberFormat="1" applyFont="1" applyFill="1" applyBorder="1" applyAlignment="1">
      <alignment vertical="center" wrapText="1"/>
    </xf>
    <xf numFmtId="0" fontId="4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47" fillId="0" borderId="0" xfId="0" applyFont="1" applyAlignment="1">
      <alignment horizontal="center" vertical="center" wrapText="1"/>
    </xf>
    <xf numFmtId="0" fontId="0" fillId="0" borderId="1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4" xfId="45"/>
    <cellStyle name="常规 4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 name="注释 2"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
  <sheetViews>
    <sheetView tabSelected="1" zoomScale="70" zoomScaleNormal="70" zoomScalePageLayoutView="0" workbookViewId="0" topLeftCell="C1">
      <selection activeCell="R6" sqref="R6"/>
    </sheetView>
  </sheetViews>
  <sheetFormatPr defaultColWidth="9.140625" defaultRowHeight="15"/>
  <cols>
    <col min="1" max="2" width="17.57421875" style="20" hidden="1" customWidth="1"/>
    <col min="3" max="3" width="7.140625" style="20" customWidth="1"/>
    <col min="4" max="4" width="10.00390625" style="20" customWidth="1"/>
    <col min="5" max="5" width="25.28125" style="1" customWidth="1"/>
    <col min="6" max="6" width="11.140625" style="1" customWidth="1"/>
    <col min="7" max="7" width="11.421875" style="22" customWidth="1"/>
    <col min="8" max="8" width="10.28125" style="20" customWidth="1"/>
    <col min="9" max="9" width="11.140625" style="20" customWidth="1"/>
    <col min="10" max="10" width="7.7109375" style="20" customWidth="1"/>
    <col min="11" max="11" width="25.421875" style="20" customWidth="1"/>
    <col min="12" max="12" width="11.28125" style="20" customWidth="1"/>
    <col min="13" max="13" width="9.421875" style="22" customWidth="1"/>
    <col min="14" max="14" width="13.8515625" style="20" customWidth="1"/>
    <col min="15" max="16" width="14.00390625" style="20" customWidth="1"/>
    <col min="17" max="17" width="19.00390625" style="20" customWidth="1"/>
    <col min="18" max="18" width="84.140625" style="20" customWidth="1"/>
    <col min="19" max="19" width="19.8515625" style="20" customWidth="1"/>
    <col min="20" max="20" width="22.28125" style="20" customWidth="1"/>
    <col min="21" max="16384" width="9.00390625" style="20" customWidth="1"/>
  </cols>
  <sheetData>
    <row r="1" spans="1:19" ht="57.75" customHeight="1">
      <c r="A1" s="42" t="s">
        <v>280</v>
      </c>
      <c r="B1" s="42"/>
      <c r="C1" s="42"/>
      <c r="D1" s="42"/>
      <c r="E1" s="42"/>
      <c r="F1" s="42"/>
      <c r="G1" s="42"/>
      <c r="H1" s="42"/>
      <c r="I1" s="42"/>
      <c r="J1" s="42"/>
      <c r="K1" s="42"/>
      <c r="L1" s="42"/>
      <c r="M1" s="42"/>
      <c r="N1" s="42"/>
      <c r="O1" s="42"/>
      <c r="P1" s="42"/>
      <c r="Q1" s="42"/>
      <c r="R1" s="42"/>
      <c r="S1" s="42"/>
    </row>
    <row r="2" spans="1:19" ht="18.75">
      <c r="A2" s="36" t="s">
        <v>180</v>
      </c>
      <c r="B2" s="39" t="s">
        <v>179</v>
      </c>
      <c r="C2" s="39" t="s">
        <v>282</v>
      </c>
      <c r="D2" s="36" t="s">
        <v>163</v>
      </c>
      <c r="E2" s="36" t="s">
        <v>3</v>
      </c>
      <c r="F2" s="39" t="s">
        <v>174</v>
      </c>
      <c r="G2" s="36" t="s">
        <v>4</v>
      </c>
      <c r="H2" s="36" t="s">
        <v>5</v>
      </c>
      <c r="I2" s="36"/>
      <c r="J2" s="36" t="s">
        <v>6</v>
      </c>
      <c r="K2" s="36" t="s">
        <v>7</v>
      </c>
      <c r="L2" s="36" t="s">
        <v>160</v>
      </c>
      <c r="M2" s="38" t="s">
        <v>308</v>
      </c>
      <c r="N2" s="41" t="s">
        <v>178</v>
      </c>
      <c r="O2" s="41" t="s">
        <v>162</v>
      </c>
      <c r="P2" s="41" t="s">
        <v>307</v>
      </c>
      <c r="Q2" s="36" t="s">
        <v>277</v>
      </c>
      <c r="R2" s="37" t="s">
        <v>8</v>
      </c>
      <c r="S2" s="36" t="s">
        <v>9</v>
      </c>
    </row>
    <row r="3" spans="1:19" ht="18.75">
      <c r="A3" s="36"/>
      <c r="B3" s="40"/>
      <c r="C3" s="40"/>
      <c r="D3" s="36"/>
      <c r="E3" s="36"/>
      <c r="F3" s="40"/>
      <c r="G3" s="36"/>
      <c r="H3" s="6" t="s">
        <v>10</v>
      </c>
      <c r="I3" s="6" t="s">
        <v>11</v>
      </c>
      <c r="J3" s="36"/>
      <c r="K3" s="36"/>
      <c r="L3" s="36"/>
      <c r="M3" s="38"/>
      <c r="N3" s="41"/>
      <c r="O3" s="41"/>
      <c r="P3" s="41"/>
      <c r="Q3" s="36"/>
      <c r="R3" s="37"/>
      <c r="S3" s="36"/>
    </row>
    <row r="4" spans="1:19" ht="56.25">
      <c r="A4" s="7" t="s">
        <v>22</v>
      </c>
      <c r="B4" s="8" t="s">
        <v>181</v>
      </c>
      <c r="C4" s="25" t="s">
        <v>283</v>
      </c>
      <c r="D4" s="7" t="s">
        <v>164</v>
      </c>
      <c r="E4" s="9" t="s">
        <v>25</v>
      </c>
      <c r="F4" s="23" t="s">
        <v>175</v>
      </c>
      <c r="G4" s="7" t="s">
        <v>153</v>
      </c>
      <c r="H4" s="7" t="s">
        <v>26</v>
      </c>
      <c r="I4" s="7" t="s">
        <v>27</v>
      </c>
      <c r="J4" s="7" t="s">
        <v>16</v>
      </c>
      <c r="K4" s="7" t="s">
        <v>28</v>
      </c>
      <c r="L4" s="26" t="s">
        <v>29</v>
      </c>
      <c r="M4" s="35" t="s">
        <v>309</v>
      </c>
      <c r="N4" s="13">
        <v>9000</v>
      </c>
      <c r="O4" s="13">
        <f>N4/2</f>
        <v>4500</v>
      </c>
      <c r="P4" s="26" t="s">
        <v>19</v>
      </c>
      <c r="Q4" s="10" t="s">
        <v>224</v>
      </c>
      <c r="R4" s="30" t="s">
        <v>30</v>
      </c>
      <c r="S4" s="10"/>
    </row>
    <row r="5" spans="1:19" ht="56.25">
      <c r="A5" s="10" t="s">
        <v>23</v>
      </c>
      <c r="B5" s="11" t="s">
        <v>182</v>
      </c>
      <c r="C5" s="11" t="s">
        <v>284</v>
      </c>
      <c r="D5" s="10" t="s">
        <v>165</v>
      </c>
      <c r="E5" s="12" t="s">
        <v>31</v>
      </c>
      <c r="F5" s="10" t="s">
        <v>175</v>
      </c>
      <c r="G5" s="10" t="s">
        <v>153</v>
      </c>
      <c r="H5" s="10" t="s">
        <v>32</v>
      </c>
      <c r="I5" s="10" t="s">
        <v>33</v>
      </c>
      <c r="J5" s="10" t="s">
        <v>16</v>
      </c>
      <c r="K5" s="10" t="s">
        <v>34</v>
      </c>
      <c r="L5" s="27" t="s">
        <v>35</v>
      </c>
      <c r="M5" s="35" t="s">
        <v>309</v>
      </c>
      <c r="N5" s="13">
        <v>10000</v>
      </c>
      <c r="O5" s="13">
        <f>N5/2</f>
        <v>5000</v>
      </c>
      <c r="P5" s="27" t="s">
        <v>13</v>
      </c>
      <c r="Q5" s="10" t="s">
        <v>224</v>
      </c>
      <c r="R5" s="31" t="s">
        <v>281</v>
      </c>
      <c r="S5" s="10"/>
    </row>
    <row r="6" spans="1:19" ht="75">
      <c r="A6" s="14" t="s">
        <v>24</v>
      </c>
      <c r="B6" s="15" t="s">
        <v>183</v>
      </c>
      <c r="C6" s="25" t="s">
        <v>12</v>
      </c>
      <c r="D6" s="14" t="s">
        <v>166</v>
      </c>
      <c r="E6" s="16" t="s">
        <v>36</v>
      </c>
      <c r="F6" s="24" t="s">
        <v>175</v>
      </c>
      <c r="G6" s="14" t="s">
        <v>153</v>
      </c>
      <c r="H6" s="14" t="s">
        <v>37</v>
      </c>
      <c r="I6" s="14" t="s">
        <v>38</v>
      </c>
      <c r="J6" s="14" t="s">
        <v>17</v>
      </c>
      <c r="K6" s="14" t="s">
        <v>39</v>
      </c>
      <c r="L6" s="28" t="s">
        <v>40</v>
      </c>
      <c r="M6" s="35" t="s">
        <v>309</v>
      </c>
      <c r="N6" s="13">
        <v>9000</v>
      </c>
      <c r="O6" s="13">
        <f>N6/2</f>
        <v>4500</v>
      </c>
      <c r="P6" s="28" t="s">
        <v>1</v>
      </c>
      <c r="Q6" s="10" t="s">
        <v>224</v>
      </c>
      <c r="R6" s="32" t="s">
        <v>41</v>
      </c>
      <c r="S6" s="10"/>
    </row>
    <row r="7" spans="1:19" ht="56.25">
      <c r="A7" s="7" t="s">
        <v>43</v>
      </c>
      <c r="B7" s="8" t="s">
        <v>184</v>
      </c>
      <c r="C7" s="11" t="s">
        <v>16</v>
      </c>
      <c r="D7" s="7" t="s">
        <v>167</v>
      </c>
      <c r="E7" s="9" t="s">
        <v>45</v>
      </c>
      <c r="F7" s="23" t="s">
        <v>175</v>
      </c>
      <c r="G7" s="7" t="s">
        <v>153</v>
      </c>
      <c r="H7" s="7" t="s">
        <v>46</v>
      </c>
      <c r="I7" s="7" t="s">
        <v>47</v>
      </c>
      <c r="J7" s="7" t="s">
        <v>17</v>
      </c>
      <c r="K7" s="7" t="s">
        <v>48</v>
      </c>
      <c r="L7" s="26" t="s">
        <v>161</v>
      </c>
      <c r="M7" s="35" t="s">
        <v>312</v>
      </c>
      <c r="N7" s="13">
        <v>10000</v>
      </c>
      <c r="O7" s="13">
        <f>N7/2</f>
        <v>5000</v>
      </c>
      <c r="P7" s="26" t="s">
        <v>13</v>
      </c>
      <c r="Q7" s="10" t="s">
        <v>224</v>
      </c>
      <c r="R7" s="30" t="s">
        <v>49</v>
      </c>
      <c r="S7" s="21"/>
    </row>
    <row r="8" spans="1:19" ht="56.25">
      <c r="A8" s="10" t="s">
        <v>44</v>
      </c>
      <c r="B8" s="11" t="s">
        <v>185</v>
      </c>
      <c r="C8" s="25" t="s">
        <v>17</v>
      </c>
      <c r="D8" s="10" t="s">
        <v>168</v>
      </c>
      <c r="E8" s="12" t="s">
        <v>50</v>
      </c>
      <c r="F8" s="10" t="s">
        <v>175</v>
      </c>
      <c r="G8" s="10" t="s">
        <v>153</v>
      </c>
      <c r="H8" s="10" t="s">
        <v>51</v>
      </c>
      <c r="I8" s="10" t="s">
        <v>52</v>
      </c>
      <c r="J8" s="10" t="s">
        <v>12</v>
      </c>
      <c r="K8" s="10" t="s">
        <v>53</v>
      </c>
      <c r="L8" s="27" t="s">
        <v>54</v>
      </c>
      <c r="M8" s="35" t="s">
        <v>309</v>
      </c>
      <c r="N8" s="13">
        <v>10000</v>
      </c>
      <c r="O8" s="13">
        <f>N8/2</f>
        <v>5000</v>
      </c>
      <c r="P8" s="27" t="s">
        <v>13</v>
      </c>
      <c r="Q8" s="10" t="s">
        <v>224</v>
      </c>
      <c r="R8" s="31" t="s">
        <v>55</v>
      </c>
      <c r="S8" s="10"/>
    </row>
    <row r="9" spans="1:19" ht="75">
      <c r="A9" s="10" t="s">
        <v>57</v>
      </c>
      <c r="B9" s="11" t="s">
        <v>186</v>
      </c>
      <c r="C9" s="11" t="s">
        <v>285</v>
      </c>
      <c r="D9" s="10" t="s">
        <v>169</v>
      </c>
      <c r="E9" s="12" t="s">
        <v>60</v>
      </c>
      <c r="F9" s="10" t="s">
        <v>176</v>
      </c>
      <c r="G9" s="10" t="s">
        <v>153</v>
      </c>
      <c r="H9" s="10" t="s">
        <v>61</v>
      </c>
      <c r="I9" s="10" t="s">
        <v>62</v>
      </c>
      <c r="J9" s="10" t="s">
        <v>14</v>
      </c>
      <c r="K9" s="10"/>
      <c r="L9" s="27" t="s">
        <v>21</v>
      </c>
      <c r="M9" s="35" t="s">
        <v>309</v>
      </c>
      <c r="N9" s="13"/>
      <c r="O9" s="13"/>
      <c r="P9" s="27" t="s">
        <v>2</v>
      </c>
      <c r="Q9" s="10" t="s">
        <v>224</v>
      </c>
      <c r="R9" s="31" t="s">
        <v>154</v>
      </c>
      <c r="S9" s="10" t="s">
        <v>172</v>
      </c>
    </row>
    <row r="10" spans="1:19" ht="56.25">
      <c r="A10" s="14" t="s">
        <v>58</v>
      </c>
      <c r="B10" s="15" t="s">
        <v>187</v>
      </c>
      <c r="C10" s="25" t="s">
        <v>286</v>
      </c>
      <c r="D10" s="14" t="s">
        <v>166</v>
      </c>
      <c r="E10" s="16" t="s">
        <v>63</v>
      </c>
      <c r="F10" s="24" t="s">
        <v>176</v>
      </c>
      <c r="G10" s="14" t="s">
        <v>153</v>
      </c>
      <c r="H10" s="14" t="s">
        <v>64</v>
      </c>
      <c r="I10" s="14" t="s">
        <v>65</v>
      </c>
      <c r="J10" s="14" t="s">
        <v>16</v>
      </c>
      <c r="K10" s="14" t="s">
        <v>117</v>
      </c>
      <c r="L10" s="28" t="s">
        <v>118</v>
      </c>
      <c r="M10" s="35" t="s">
        <v>309</v>
      </c>
      <c r="N10" s="13"/>
      <c r="O10" s="13"/>
      <c r="P10" s="28" t="s">
        <v>0</v>
      </c>
      <c r="Q10" s="10" t="s">
        <v>224</v>
      </c>
      <c r="R10" s="32" t="s">
        <v>155</v>
      </c>
      <c r="S10" s="14" t="s">
        <v>172</v>
      </c>
    </row>
    <row r="11" spans="1:19" ht="56.25">
      <c r="A11" s="17" t="s">
        <v>59</v>
      </c>
      <c r="B11" s="18" t="s">
        <v>188</v>
      </c>
      <c r="C11" s="11" t="s">
        <v>287</v>
      </c>
      <c r="D11" s="17" t="s">
        <v>166</v>
      </c>
      <c r="E11" s="19" t="s">
        <v>119</v>
      </c>
      <c r="F11" s="10" t="s">
        <v>176</v>
      </c>
      <c r="G11" s="17" t="s">
        <v>153</v>
      </c>
      <c r="H11" s="17" t="s">
        <v>120</v>
      </c>
      <c r="I11" s="17" t="s">
        <v>121</v>
      </c>
      <c r="J11" s="17" t="s">
        <v>16</v>
      </c>
      <c r="K11" s="17" t="s">
        <v>122</v>
      </c>
      <c r="L11" s="29" t="s">
        <v>123</v>
      </c>
      <c r="M11" s="35" t="s">
        <v>309</v>
      </c>
      <c r="N11" s="13"/>
      <c r="O11" s="13"/>
      <c r="P11" s="29" t="s">
        <v>1</v>
      </c>
      <c r="Q11" s="10" t="s">
        <v>224</v>
      </c>
      <c r="R11" s="33" t="s">
        <v>124</v>
      </c>
      <c r="S11" s="17" t="s">
        <v>172</v>
      </c>
    </row>
    <row r="12" spans="1:19" ht="75">
      <c r="A12" s="17" t="s">
        <v>125</v>
      </c>
      <c r="B12" s="18" t="s">
        <v>189</v>
      </c>
      <c r="C12" s="25" t="s">
        <v>288</v>
      </c>
      <c r="D12" s="17" t="s">
        <v>167</v>
      </c>
      <c r="E12" s="19" t="s">
        <v>129</v>
      </c>
      <c r="F12" s="10" t="s">
        <v>176</v>
      </c>
      <c r="G12" s="17" t="s">
        <v>153</v>
      </c>
      <c r="H12" s="17" t="s">
        <v>130</v>
      </c>
      <c r="I12" s="17" t="s">
        <v>131</v>
      </c>
      <c r="J12" s="17" t="s">
        <v>17</v>
      </c>
      <c r="K12" s="17" t="s">
        <v>132</v>
      </c>
      <c r="L12" s="29" t="s">
        <v>133</v>
      </c>
      <c r="M12" s="35" t="s">
        <v>310</v>
      </c>
      <c r="N12" s="13"/>
      <c r="O12" s="13"/>
      <c r="P12" s="29" t="s">
        <v>13</v>
      </c>
      <c r="Q12" s="10" t="s">
        <v>224</v>
      </c>
      <c r="R12" s="33" t="s">
        <v>134</v>
      </c>
      <c r="S12" s="17" t="s">
        <v>172</v>
      </c>
    </row>
    <row r="13" spans="1:19" ht="75">
      <c r="A13" s="17" t="s">
        <v>126</v>
      </c>
      <c r="B13" s="18" t="s">
        <v>190</v>
      </c>
      <c r="C13" s="11" t="s">
        <v>289</v>
      </c>
      <c r="D13" s="17" t="s">
        <v>170</v>
      </c>
      <c r="E13" s="19" t="s">
        <v>135</v>
      </c>
      <c r="F13" s="10" t="s">
        <v>176</v>
      </c>
      <c r="G13" s="17" t="s">
        <v>153</v>
      </c>
      <c r="H13" s="17" t="s">
        <v>136</v>
      </c>
      <c r="I13" s="17" t="s">
        <v>137</v>
      </c>
      <c r="J13" s="17" t="s">
        <v>17</v>
      </c>
      <c r="K13" s="17" t="s">
        <v>138</v>
      </c>
      <c r="L13" s="29" t="s">
        <v>56</v>
      </c>
      <c r="M13" s="35" t="s">
        <v>310</v>
      </c>
      <c r="N13" s="13"/>
      <c r="O13" s="13"/>
      <c r="P13" s="29" t="s">
        <v>13</v>
      </c>
      <c r="Q13" s="10" t="s">
        <v>224</v>
      </c>
      <c r="R13" s="33" t="s">
        <v>156</v>
      </c>
      <c r="S13" s="17" t="s">
        <v>172</v>
      </c>
    </row>
    <row r="14" spans="1:19" ht="56.25">
      <c r="A14" s="17" t="s">
        <v>127</v>
      </c>
      <c r="B14" s="18" t="s">
        <v>191</v>
      </c>
      <c r="C14" s="25" t="s">
        <v>290</v>
      </c>
      <c r="D14" s="17" t="s">
        <v>168</v>
      </c>
      <c r="E14" s="19" t="s">
        <v>139</v>
      </c>
      <c r="F14" s="10" t="s">
        <v>176</v>
      </c>
      <c r="G14" s="17" t="s">
        <v>153</v>
      </c>
      <c r="H14" s="17" t="s">
        <v>140</v>
      </c>
      <c r="I14" s="17" t="s">
        <v>141</v>
      </c>
      <c r="J14" s="17" t="s">
        <v>16</v>
      </c>
      <c r="K14" s="17" t="s">
        <v>142</v>
      </c>
      <c r="L14" s="29" t="s">
        <v>143</v>
      </c>
      <c r="M14" s="35" t="s">
        <v>311</v>
      </c>
      <c r="N14" s="13"/>
      <c r="O14" s="13"/>
      <c r="P14" s="29" t="s">
        <v>15</v>
      </c>
      <c r="Q14" s="10" t="s">
        <v>224</v>
      </c>
      <c r="R14" s="33" t="s">
        <v>144</v>
      </c>
      <c r="S14" s="17" t="s">
        <v>172</v>
      </c>
    </row>
    <row r="15" spans="1:19" ht="75">
      <c r="A15" s="17" t="s">
        <v>128</v>
      </c>
      <c r="B15" s="18" t="s">
        <v>192</v>
      </c>
      <c r="C15" s="11" t="s">
        <v>291</v>
      </c>
      <c r="D15" s="17" t="s">
        <v>168</v>
      </c>
      <c r="E15" s="19" t="s">
        <v>145</v>
      </c>
      <c r="F15" s="10" t="s">
        <v>176</v>
      </c>
      <c r="G15" s="17" t="s">
        <v>153</v>
      </c>
      <c r="H15" s="17" t="s">
        <v>146</v>
      </c>
      <c r="I15" s="17" t="s">
        <v>147</v>
      </c>
      <c r="J15" s="17" t="s">
        <v>16</v>
      </c>
      <c r="K15" s="17" t="s">
        <v>148</v>
      </c>
      <c r="L15" s="29" t="s">
        <v>149</v>
      </c>
      <c r="M15" s="35" t="s">
        <v>312</v>
      </c>
      <c r="N15" s="13"/>
      <c r="O15" s="13"/>
      <c r="P15" s="29" t="s">
        <v>15</v>
      </c>
      <c r="Q15" s="10" t="s">
        <v>224</v>
      </c>
      <c r="R15" s="33" t="s">
        <v>150</v>
      </c>
      <c r="S15" s="17" t="s">
        <v>172</v>
      </c>
    </row>
    <row r="16" spans="1:19" ht="56.25">
      <c r="A16" s="17" t="s">
        <v>66</v>
      </c>
      <c r="B16" s="17"/>
      <c r="C16" s="25" t="s">
        <v>292</v>
      </c>
      <c r="D16" s="17" t="s">
        <v>164</v>
      </c>
      <c r="E16" s="19" t="s">
        <v>67</v>
      </c>
      <c r="F16" s="10" t="s">
        <v>177</v>
      </c>
      <c r="G16" s="17" t="s">
        <v>151</v>
      </c>
      <c r="H16" s="17" t="s">
        <v>68</v>
      </c>
      <c r="I16" s="17" t="s">
        <v>69</v>
      </c>
      <c r="J16" s="17" t="s">
        <v>17</v>
      </c>
      <c r="K16" s="17" t="s">
        <v>70</v>
      </c>
      <c r="L16" s="29" t="s">
        <v>71</v>
      </c>
      <c r="M16" s="35" t="s">
        <v>309</v>
      </c>
      <c r="N16" s="13">
        <v>4000</v>
      </c>
      <c r="O16" s="13">
        <f>N16/2</f>
        <v>2000</v>
      </c>
      <c r="P16" s="29" t="s">
        <v>19</v>
      </c>
      <c r="Q16" s="10" t="s">
        <v>224</v>
      </c>
      <c r="R16" s="33" t="s">
        <v>157</v>
      </c>
      <c r="S16" s="17"/>
    </row>
    <row r="17" spans="1:19" ht="75">
      <c r="A17" s="17" t="s">
        <v>72</v>
      </c>
      <c r="B17" s="17"/>
      <c r="C17" s="11" t="s">
        <v>293</v>
      </c>
      <c r="D17" s="17" t="s">
        <v>171</v>
      </c>
      <c r="E17" s="19" t="s">
        <v>73</v>
      </c>
      <c r="F17" s="10" t="s">
        <v>177</v>
      </c>
      <c r="G17" s="17" t="s">
        <v>152</v>
      </c>
      <c r="H17" s="17" t="s">
        <v>74</v>
      </c>
      <c r="I17" s="17" t="s">
        <v>75</v>
      </c>
      <c r="J17" s="17" t="s">
        <v>17</v>
      </c>
      <c r="K17" s="17" t="s">
        <v>76</v>
      </c>
      <c r="L17" s="29" t="s">
        <v>77</v>
      </c>
      <c r="M17" s="35" t="s">
        <v>309</v>
      </c>
      <c r="N17" s="13">
        <v>2500</v>
      </c>
      <c r="O17" s="13">
        <f>N17/2</f>
        <v>1250</v>
      </c>
      <c r="P17" s="29" t="s">
        <v>0</v>
      </c>
      <c r="Q17" s="10" t="s">
        <v>224</v>
      </c>
      <c r="R17" s="33" t="s">
        <v>78</v>
      </c>
      <c r="S17" s="17"/>
    </row>
    <row r="18" spans="1:19" ht="56.25">
      <c r="A18" s="17" t="s">
        <v>79</v>
      </c>
      <c r="B18" s="17"/>
      <c r="C18" s="25" t="s">
        <v>294</v>
      </c>
      <c r="D18" s="17" t="s">
        <v>164</v>
      </c>
      <c r="E18" s="19" t="s">
        <v>83</v>
      </c>
      <c r="F18" s="10" t="s">
        <v>177</v>
      </c>
      <c r="G18" s="17" t="s">
        <v>152</v>
      </c>
      <c r="H18" s="17" t="s">
        <v>84</v>
      </c>
      <c r="I18" s="17" t="s">
        <v>85</v>
      </c>
      <c r="J18" s="17" t="s">
        <v>16</v>
      </c>
      <c r="K18" s="17" t="s">
        <v>86</v>
      </c>
      <c r="L18" s="29" t="s">
        <v>42</v>
      </c>
      <c r="M18" s="35" t="s">
        <v>310</v>
      </c>
      <c r="N18" s="13"/>
      <c r="O18" s="13"/>
      <c r="P18" s="29" t="s">
        <v>18</v>
      </c>
      <c r="Q18" s="10" t="s">
        <v>224</v>
      </c>
      <c r="R18" s="33" t="s">
        <v>87</v>
      </c>
      <c r="S18" s="17" t="s">
        <v>173</v>
      </c>
    </row>
    <row r="19" spans="1:19" ht="56.25">
      <c r="A19" s="17" t="s">
        <v>80</v>
      </c>
      <c r="B19" s="17"/>
      <c r="C19" s="11" t="s">
        <v>295</v>
      </c>
      <c r="D19" s="17" t="s">
        <v>164</v>
      </c>
      <c r="E19" s="19" t="s">
        <v>89</v>
      </c>
      <c r="F19" s="10" t="s">
        <v>177</v>
      </c>
      <c r="G19" s="17" t="s">
        <v>152</v>
      </c>
      <c r="H19" s="17" t="s">
        <v>90</v>
      </c>
      <c r="I19" s="17" t="s">
        <v>91</v>
      </c>
      <c r="J19" s="17" t="s">
        <v>12</v>
      </c>
      <c r="K19" s="17" t="s">
        <v>92</v>
      </c>
      <c r="L19" s="29" t="s">
        <v>93</v>
      </c>
      <c r="M19" s="35" t="s">
        <v>310</v>
      </c>
      <c r="N19" s="13"/>
      <c r="O19" s="13"/>
      <c r="P19" s="29" t="s">
        <v>19</v>
      </c>
      <c r="Q19" s="10" t="s">
        <v>224</v>
      </c>
      <c r="R19" s="33" t="s">
        <v>94</v>
      </c>
      <c r="S19" s="17" t="s">
        <v>173</v>
      </c>
    </row>
    <row r="20" spans="1:19" ht="75">
      <c r="A20" s="7" t="s">
        <v>81</v>
      </c>
      <c r="B20" s="7"/>
      <c r="C20" s="25" t="s">
        <v>296</v>
      </c>
      <c r="D20" s="7" t="s">
        <v>171</v>
      </c>
      <c r="E20" s="9" t="s">
        <v>95</v>
      </c>
      <c r="F20" s="23" t="s">
        <v>177</v>
      </c>
      <c r="G20" s="7" t="s">
        <v>152</v>
      </c>
      <c r="H20" s="7" t="s">
        <v>96</v>
      </c>
      <c r="I20" s="7" t="s">
        <v>97</v>
      </c>
      <c r="J20" s="7" t="s">
        <v>16</v>
      </c>
      <c r="K20" s="7" t="s">
        <v>98</v>
      </c>
      <c r="L20" s="26" t="s">
        <v>99</v>
      </c>
      <c r="M20" s="35" t="s">
        <v>310</v>
      </c>
      <c r="N20" s="13"/>
      <c r="O20" s="13"/>
      <c r="P20" s="26" t="s">
        <v>1</v>
      </c>
      <c r="Q20" s="10" t="s">
        <v>224</v>
      </c>
      <c r="R20" s="30" t="s">
        <v>100</v>
      </c>
      <c r="S20" s="7" t="s">
        <v>173</v>
      </c>
    </row>
    <row r="21" spans="1:19" ht="75">
      <c r="A21" s="10" t="s">
        <v>82</v>
      </c>
      <c r="B21" s="10"/>
      <c r="C21" s="11" t="s">
        <v>297</v>
      </c>
      <c r="D21" s="10" t="s">
        <v>171</v>
      </c>
      <c r="E21" s="12" t="s">
        <v>101</v>
      </c>
      <c r="F21" s="10" t="s">
        <v>177</v>
      </c>
      <c r="G21" s="10" t="s">
        <v>152</v>
      </c>
      <c r="H21" s="10" t="s">
        <v>102</v>
      </c>
      <c r="I21" s="10" t="s">
        <v>103</v>
      </c>
      <c r="J21" s="10" t="s">
        <v>16</v>
      </c>
      <c r="K21" s="10" t="s">
        <v>104</v>
      </c>
      <c r="L21" s="27" t="s">
        <v>20</v>
      </c>
      <c r="M21" s="35" t="s">
        <v>310</v>
      </c>
      <c r="N21" s="13"/>
      <c r="O21" s="13"/>
      <c r="P21" s="27" t="s">
        <v>1</v>
      </c>
      <c r="Q21" s="10" t="s">
        <v>224</v>
      </c>
      <c r="R21" s="31" t="s">
        <v>158</v>
      </c>
      <c r="S21" s="10" t="s">
        <v>173</v>
      </c>
    </row>
    <row r="22" spans="1:19" ht="56.25">
      <c r="A22" s="14" t="s">
        <v>88</v>
      </c>
      <c r="B22" s="14"/>
      <c r="C22" s="25" t="s">
        <v>298</v>
      </c>
      <c r="D22" s="14" t="s">
        <v>166</v>
      </c>
      <c r="E22" s="16" t="s">
        <v>106</v>
      </c>
      <c r="F22" s="24" t="s">
        <v>177</v>
      </c>
      <c r="G22" s="14" t="s">
        <v>152</v>
      </c>
      <c r="H22" s="14" t="s">
        <v>107</v>
      </c>
      <c r="I22" s="14" t="s">
        <v>108</v>
      </c>
      <c r="J22" s="14" t="s">
        <v>16</v>
      </c>
      <c r="K22" s="14" t="s">
        <v>109</v>
      </c>
      <c r="L22" s="28" t="s">
        <v>110</v>
      </c>
      <c r="M22" s="35" t="s">
        <v>309</v>
      </c>
      <c r="N22" s="13"/>
      <c r="O22" s="13"/>
      <c r="P22" s="28" t="s">
        <v>1</v>
      </c>
      <c r="Q22" s="10" t="s">
        <v>224</v>
      </c>
      <c r="R22" s="32" t="s">
        <v>111</v>
      </c>
      <c r="S22" s="10" t="s">
        <v>173</v>
      </c>
    </row>
    <row r="23" spans="1:19" ht="93.75">
      <c r="A23" s="7" t="s">
        <v>105</v>
      </c>
      <c r="B23" s="7"/>
      <c r="C23" s="11" t="s">
        <v>299</v>
      </c>
      <c r="D23" s="7" t="s">
        <v>170</v>
      </c>
      <c r="E23" s="9" t="s">
        <v>112</v>
      </c>
      <c r="F23" s="23" t="s">
        <v>177</v>
      </c>
      <c r="G23" s="7" t="s">
        <v>152</v>
      </c>
      <c r="H23" s="7" t="s">
        <v>113</v>
      </c>
      <c r="I23" s="7" t="s">
        <v>114</v>
      </c>
      <c r="J23" s="7" t="s">
        <v>17</v>
      </c>
      <c r="K23" s="7" t="s">
        <v>115</v>
      </c>
      <c r="L23" s="26" t="s">
        <v>116</v>
      </c>
      <c r="M23" s="35" t="s">
        <v>309</v>
      </c>
      <c r="N23" s="13"/>
      <c r="O23" s="13"/>
      <c r="P23" s="26" t="s">
        <v>13</v>
      </c>
      <c r="Q23" s="10" t="s">
        <v>224</v>
      </c>
      <c r="R23" s="30" t="s">
        <v>159</v>
      </c>
      <c r="S23" s="10" t="s">
        <v>173</v>
      </c>
    </row>
    <row r="24" spans="1:19" ht="56.25">
      <c r="A24" s="10" t="s">
        <v>217</v>
      </c>
      <c r="B24" s="21"/>
      <c r="C24" s="11" t="s">
        <v>300</v>
      </c>
      <c r="D24" s="10" t="s">
        <v>218</v>
      </c>
      <c r="E24" s="10" t="s">
        <v>219</v>
      </c>
      <c r="F24" s="10" t="s">
        <v>278</v>
      </c>
      <c r="G24" s="10" t="s">
        <v>279</v>
      </c>
      <c r="H24" s="10" t="s">
        <v>220</v>
      </c>
      <c r="I24" s="10" t="s">
        <v>221</v>
      </c>
      <c r="J24" s="10">
        <v>0</v>
      </c>
      <c r="K24" s="10" t="s">
        <v>222</v>
      </c>
      <c r="L24" s="27" t="s">
        <v>223</v>
      </c>
      <c r="M24" s="35" t="s">
        <v>309</v>
      </c>
      <c r="N24" s="10" t="s">
        <v>226</v>
      </c>
      <c r="O24" s="10">
        <v>0</v>
      </c>
      <c r="P24" s="27" t="s">
        <v>225</v>
      </c>
      <c r="Q24" s="10" t="s">
        <v>224</v>
      </c>
      <c r="R24" s="34" t="s">
        <v>227</v>
      </c>
      <c r="S24" s="17" t="s">
        <v>224</v>
      </c>
    </row>
    <row r="25" spans="1:19" ht="75">
      <c r="A25" s="10" t="s">
        <v>228</v>
      </c>
      <c r="B25" s="21"/>
      <c r="C25" s="11" t="s">
        <v>301</v>
      </c>
      <c r="D25" s="10" t="s">
        <v>229</v>
      </c>
      <c r="E25" s="10" t="s">
        <v>230</v>
      </c>
      <c r="F25" s="10" t="s">
        <v>278</v>
      </c>
      <c r="G25" s="10" t="s">
        <v>279</v>
      </c>
      <c r="H25" s="10" t="s">
        <v>231</v>
      </c>
      <c r="I25" s="10">
        <v>15088215</v>
      </c>
      <c r="J25" s="10">
        <v>5</v>
      </c>
      <c r="K25" s="10" t="s">
        <v>232</v>
      </c>
      <c r="L25" s="27" t="s">
        <v>233</v>
      </c>
      <c r="M25" s="35" t="s">
        <v>310</v>
      </c>
      <c r="N25" s="10" t="s">
        <v>226</v>
      </c>
      <c r="O25" s="10">
        <v>0</v>
      </c>
      <c r="P25" s="27" t="s">
        <v>234</v>
      </c>
      <c r="Q25" s="10" t="s">
        <v>224</v>
      </c>
      <c r="R25" s="34" t="s">
        <v>235</v>
      </c>
      <c r="S25" s="17" t="s">
        <v>224</v>
      </c>
    </row>
    <row r="26" spans="1:19" ht="93.75">
      <c r="A26" s="10" t="s">
        <v>236</v>
      </c>
      <c r="B26" s="21"/>
      <c r="C26" s="11" t="s">
        <v>302</v>
      </c>
      <c r="D26" s="10" t="s">
        <v>237</v>
      </c>
      <c r="E26" s="10" t="s">
        <v>238</v>
      </c>
      <c r="F26" s="10" t="s">
        <v>278</v>
      </c>
      <c r="G26" s="10" t="s">
        <v>279</v>
      </c>
      <c r="H26" s="10" t="s">
        <v>239</v>
      </c>
      <c r="I26" s="10" t="s">
        <v>240</v>
      </c>
      <c r="J26" s="10">
        <v>2</v>
      </c>
      <c r="K26" s="10" t="s">
        <v>241</v>
      </c>
      <c r="L26" s="27" t="s">
        <v>242</v>
      </c>
      <c r="M26" s="35" t="s">
        <v>310</v>
      </c>
      <c r="N26" s="10" t="s">
        <v>226</v>
      </c>
      <c r="O26" s="10">
        <v>0</v>
      </c>
      <c r="P26" s="27" t="s">
        <v>243</v>
      </c>
      <c r="Q26" s="10" t="s">
        <v>224</v>
      </c>
      <c r="R26" s="34" t="s">
        <v>244</v>
      </c>
      <c r="S26" s="17" t="s">
        <v>224</v>
      </c>
    </row>
    <row r="27" spans="1:19" ht="56.25">
      <c r="A27" s="10" t="s">
        <v>245</v>
      </c>
      <c r="B27" s="21"/>
      <c r="C27" s="11" t="s">
        <v>303</v>
      </c>
      <c r="D27" s="10" t="s">
        <v>246</v>
      </c>
      <c r="E27" s="10" t="s">
        <v>247</v>
      </c>
      <c r="F27" s="10" t="s">
        <v>278</v>
      </c>
      <c r="G27" s="10" t="s">
        <v>279</v>
      </c>
      <c r="H27" s="10" t="s">
        <v>248</v>
      </c>
      <c r="I27" s="10">
        <v>16018311</v>
      </c>
      <c r="J27" s="10">
        <v>3</v>
      </c>
      <c r="K27" s="10" t="s">
        <v>249</v>
      </c>
      <c r="L27" s="27" t="s">
        <v>250</v>
      </c>
      <c r="M27" s="35" t="s">
        <v>309</v>
      </c>
      <c r="N27" s="10" t="s">
        <v>226</v>
      </c>
      <c r="O27" s="10">
        <v>0</v>
      </c>
      <c r="P27" s="27" t="s">
        <v>251</v>
      </c>
      <c r="Q27" s="10" t="s">
        <v>224</v>
      </c>
      <c r="R27" s="34" t="s">
        <v>252</v>
      </c>
      <c r="S27" s="17" t="s">
        <v>224</v>
      </c>
    </row>
    <row r="28" spans="1:19" ht="56.25">
      <c r="A28" s="10" t="s">
        <v>253</v>
      </c>
      <c r="B28" s="21"/>
      <c r="C28" s="11" t="s">
        <v>304</v>
      </c>
      <c r="D28" s="10" t="s">
        <v>246</v>
      </c>
      <c r="E28" s="10" t="s">
        <v>254</v>
      </c>
      <c r="F28" s="10" t="s">
        <v>278</v>
      </c>
      <c r="G28" s="10" t="s">
        <v>279</v>
      </c>
      <c r="H28" s="10" t="s">
        <v>255</v>
      </c>
      <c r="I28" s="10" t="s">
        <v>256</v>
      </c>
      <c r="J28" s="10">
        <v>4</v>
      </c>
      <c r="K28" s="10" t="s">
        <v>257</v>
      </c>
      <c r="L28" s="27" t="s">
        <v>258</v>
      </c>
      <c r="M28" s="35" t="s">
        <v>309</v>
      </c>
      <c r="N28" s="10" t="s">
        <v>226</v>
      </c>
      <c r="O28" s="10">
        <v>0</v>
      </c>
      <c r="P28" s="27" t="s">
        <v>259</v>
      </c>
      <c r="Q28" s="10" t="s">
        <v>224</v>
      </c>
      <c r="R28" s="34" t="s">
        <v>260</v>
      </c>
      <c r="S28" s="17" t="s">
        <v>224</v>
      </c>
    </row>
    <row r="29" spans="1:19" ht="56.25">
      <c r="A29" s="10" t="s">
        <v>261</v>
      </c>
      <c r="B29" s="21"/>
      <c r="C29" s="11" t="s">
        <v>305</v>
      </c>
      <c r="D29" s="10" t="s">
        <v>262</v>
      </c>
      <c r="E29" s="10" t="s">
        <v>263</v>
      </c>
      <c r="F29" s="10" t="s">
        <v>278</v>
      </c>
      <c r="G29" s="10" t="s">
        <v>279</v>
      </c>
      <c r="H29" s="10" t="s">
        <v>264</v>
      </c>
      <c r="I29" s="10" t="s">
        <v>265</v>
      </c>
      <c r="J29" s="10">
        <v>5</v>
      </c>
      <c r="K29" s="10" t="s">
        <v>266</v>
      </c>
      <c r="L29" s="27" t="s">
        <v>267</v>
      </c>
      <c r="M29" s="35" t="s">
        <v>309</v>
      </c>
      <c r="N29" s="10" t="s">
        <v>226</v>
      </c>
      <c r="O29" s="10">
        <v>0</v>
      </c>
      <c r="P29" s="27" t="s">
        <v>268</v>
      </c>
      <c r="Q29" s="10" t="s">
        <v>224</v>
      </c>
      <c r="R29" s="34" t="s">
        <v>269</v>
      </c>
      <c r="S29" s="17" t="s">
        <v>224</v>
      </c>
    </row>
    <row r="30" spans="1:19" ht="75">
      <c r="A30" s="10" t="s">
        <v>270</v>
      </c>
      <c r="B30" s="21"/>
      <c r="C30" s="11" t="s">
        <v>306</v>
      </c>
      <c r="D30" s="10" t="s">
        <v>262</v>
      </c>
      <c r="E30" s="10" t="s">
        <v>271</v>
      </c>
      <c r="F30" s="10" t="s">
        <v>278</v>
      </c>
      <c r="G30" s="10" t="s">
        <v>279</v>
      </c>
      <c r="H30" s="10" t="s">
        <v>272</v>
      </c>
      <c r="I30" s="10" t="s">
        <v>273</v>
      </c>
      <c r="J30" s="10">
        <v>3</v>
      </c>
      <c r="K30" s="10" t="s">
        <v>274</v>
      </c>
      <c r="L30" s="27" t="s">
        <v>275</v>
      </c>
      <c r="M30" s="35" t="s">
        <v>310</v>
      </c>
      <c r="N30" s="10" t="s">
        <v>226</v>
      </c>
      <c r="O30" s="10">
        <v>0</v>
      </c>
      <c r="P30" s="27" t="s">
        <v>268</v>
      </c>
      <c r="Q30" s="10" t="s">
        <v>224</v>
      </c>
      <c r="R30" s="34" t="s">
        <v>276</v>
      </c>
      <c r="S30" s="17" t="s">
        <v>224</v>
      </c>
    </row>
  </sheetData>
  <sheetProtection/>
  <autoFilter ref="A3:S30"/>
  <mergeCells count="19">
    <mergeCell ref="N2:N3"/>
    <mergeCell ref="O2:O3"/>
    <mergeCell ref="A1:S1"/>
    <mergeCell ref="A2:A3"/>
    <mergeCell ref="E2:E3"/>
    <mergeCell ref="G2:G3"/>
    <mergeCell ref="H2:I2"/>
    <mergeCell ref="S2:S3"/>
    <mergeCell ref="J2:J3"/>
    <mergeCell ref="L2:L3"/>
    <mergeCell ref="R2:R3"/>
    <mergeCell ref="K2:K3"/>
    <mergeCell ref="M2:M3"/>
    <mergeCell ref="F2:F3"/>
    <mergeCell ref="B2:B3"/>
    <mergeCell ref="D2:D3"/>
    <mergeCell ref="C2:C3"/>
    <mergeCell ref="P2:P3"/>
    <mergeCell ref="Q2:Q3"/>
  </mergeCells>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Q12"/>
  <sheetViews>
    <sheetView zoomScalePageLayoutView="0" workbookViewId="0" topLeftCell="A1">
      <selection activeCell="Q23" sqref="Q23"/>
    </sheetView>
  </sheetViews>
  <sheetFormatPr defaultColWidth="9.140625" defaultRowHeight="15"/>
  <sheetData>
    <row r="1" spans="1:17" ht="22.5">
      <c r="A1" s="43" t="s">
        <v>193</v>
      </c>
      <c r="B1" s="43"/>
      <c r="C1" s="43"/>
      <c r="D1" s="43"/>
      <c r="E1" s="43"/>
      <c r="F1" s="43"/>
      <c r="G1" s="43"/>
      <c r="H1" s="43"/>
      <c r="I1" s="43"/>
      <c r="J1" s="43"/>
      <c r="K1" s="43"/>
      <c r="L1" s="43"/>
      <c r="M1" s="43"/>
      <c r="N1" s="43"/>
      <c r="O1" s="43"/>
      <c r="P1" s="43"/>
      <c r="Q1" s="43"/>
    </row>
    <row r="2" spans="1:17" ht="13.5">
      <c r="A2" s="2"/>
      <c r="B2" s="44" t="s">
        <v>194</v>
      </c>
      <c r="C2" s="44"/>
      <c r="D2" s="44"/>
      <c r="E2" s="44"/>
      <c r="F2" s="44"/>
      <c r="G2" s="44"/>
      <c r="H2" s="45" t="s">
        <v>195</v>
      </c>
      <c r="I2" s="47" t="s">
        <v>216</v>
      </c>
      <c r="J2" s="48"/>
      <c r="K2" s="48" t="s">
        <v>196</v>
      </c>
      <c r="L2" s="48"/>
      <c r="M2" s="48" t="s">
        <v>197</v>
      </c>
      <c r="N2" s="48"/>
      <c r="O2" s="2" t="s">
        <v>198</v>
      </c>
      <c r="P2" s="49" t="s">
        <v>199</v>
      </c>
      <c r="Q2" s="50"/>
    </row>
    <row r="3" spans="1:17" ht="13.5">
      <c r="A3" s="2"/>
      <c r="B3" s="2" t="s">
        <v>200</v>
      </c>
      <c r="C3" s="2" t="s">
        <v>201</v>
      </c>
      <c r="D3" s="2" t="s">
        <v>202</v>
      </c>
      <c r="E3" s="2" t="s">
        <v>203</v>
      </c>
      <c r="F3" s="2" t="s">
        <v>204</v>
      </c>
      <c r="G3" s="2" t="s">
        <v>205</v>
      </c>
      <c r="H3" s="46"/>
      <c r="I3" s="2" t="s">
        <v>206</v>
      </c>
      <c r="J3" s="2" t="s">
        <v>207</v>
      </c>
      <c r="K3" s="2" t="s">
        <v>206</v>
      </c>
      <c r="L3" s="2" t="s">
        <v>207</v>
      </c>
      <c r="M3" s="2" t="s">
        <v>206</v>
      </c>
      <c r="N3" s="2" t="s">
        <v>207</v>
      </c>
      <c r="O3" s="2" t="s">
        <v>206</v>
      </c>
      <c r="P3" s="2" t="s">
        <v>206</v>
      </c>
      <c r="Q3" s="2" t="s">
        <v>207</v>
      </c>
    </row>
    <row r="4" spans="1:17" ht="21" customHeight="1">
      <c r="A4" s="2" t="s">
        <v>208</v>
      </c>
      <c r="B4" s="2">
        <v>1</v>
      </c>
      <c r="C4" s="2">
        <v>2</v>
      </c>
      <c r="D4" s="2"/>
      <c r="E4" s="2"/>
      <c r="F4" s="2">
        <v>1</v>
      </c>
      <c r="G4" s="2">
        <v>2</v>
      </c>
      <c r="H4" s="3">
        <f aca="true" t="shared" si="0" ref="H4:H11">SUM(B4:G4)</f>
        <v>6</v>
      </c>
      <c r="I4" s="2"/>
      <c r="J4" s="4"/>
      <c r="K4" s="2"/>
      <c r="L4" s="5"/>
      <c r="M4" s="2"/>
      <c r="N4" s="2"/>
      <c r="O4" s="2"/>
      <c r="P4" s="2"/>
      <c r="Q4" s="4"/>
    </row>
    <row r="5" spans="1:17" ht="21" customHeight="1">
      <c r="A5" s="2" t="s">
        <v>209</v>
      </c>
      <c r="B5" s="2"/>
      <c r="C5" s="2">
        <v>1</v>
      </c>
      <c r="D5" s="2"/>
      <c r="E5" s="2"/>
      <c r="F5" s="2">
        <v>1</v>
      </c>
      <c r="G5" s="2"/>
      <c r="H5" s="3">
        <f t="shared" si="0"/>
        <v>2</v>
      </c>
      <c r="I5" s="2"/>
      <c r="J5" s="4"/>
      <c r="K5" s="2"/>
      <c r="L5" s="5"/>
      <c r="M5" s="2"/>
      <c r="N5" s="2"/>
      <c r="O5" s="2"/>
      <c r="P5" s="2"/>
      <c r="Q5" s="4"/>
    </row>
    <row r="6" spans="1:17" ht="21" customHeight="1">
      <c r="A6" s="2" t="s">
        <v>210</v>
      </c>
      <c r="B6" s="2"/>
      <c r="C6" s="2"/>
      <c r="D6" s="2"/>
      <c r="E6" s="2">
        <v>1</v>
      </c>
      <c r="F6" s="2">
        <v>2</v>
      </c>
      <c r="G6" s="2"/>
      <c r="H6" s="3">
        <f t="shared" si="0"/>
        <v>3</v>
      </c>
      <c r="I6" s="2"/>
      <c r="J6" s="4"/>
      <c r="K6" s="2"/>
      <c r="L6" s="5"/>
      <c r="M6" s="2"/>
      <c r="N6" s="2"/>
      <c r="O6" s="2"/>
      <c r="P6" s="2"/>
      <c r="Q6" s="4"/>
    </row>
    <row r="7" spans="1:17" ht="21" customHeight="1">
      <c r="A7" s="2" t="s">
        <v>211</v>
      </c>
      <c r="B7" s="2">
        <v>1</v>
      </c>
      <c r="C7" s="2">
        <v>2</v>
      </c>
      <c r="D7" s="2"/>
      <c r="E7" s="2"/>
      <c r="F7" s="2"/>
      <c r="G7" s="2">
        <v>2</v>
      </c>
      <c r="H7" s="3">
        <f t="shared" si="0"/>
        <v>5</v>
      </c>
      <c r="I7" s="2"/>
      <c r="J7" s="4"/>
      <c r="K7" s="2"/>
      <c r="L7" s="5"/>
      <c r="M7" s="2"/>
      <c r="N7" s="2"/>
      <c r="O7" s="2"/>
      <c r="P7" s="2"/>
      <c r="Q7" s="4"/>
    </row>
    <row r="8" spans="1:17" ht="21" customHeight="1">
      <c r="A8" s="2" t="s">
        <v>212</v>
      </c>
      <c r="B8" s="2">
        <v>1</v>
      </c>
      <c r="C8" s="2">
        <v>1</v>
      </c>
      <c r="D8" s="2"/>
      <c r="E8" s="2"/>
      <c r="F8" s="2"/>
      <c r="G8" s="2">
        <v>1</v>
      </c>
      <c r="H8" s="3">
        <f t="shared" si="0"/>
        <v>3</v>
      </c>
      <c r="I8" s="2"/>
      <c r="J8" s="4"/>
      <c r="K8" s="2"/>
      <c r="L8" s="2"/>
      <c r="M8" s="2"/>
      <c r="N8" s="2"/>
      <c r="O8" s="2"/>
      <c r="P8" s="2"/>
      <c r="Q8" s="4"/>
    </row>
    <row r="9" spans="1:17" ht="21" customHeight="1">
      <c r="A9" s="2" t="s">
        <v>213</v>
      </c>
      <c r="B9" s="2">
        <v>1</v>
      </c>
      <c r="C9" s="2"/>
      <c r="D9" s="2"/>
      <c r="E9" s="2"/>
      <c r="F9" s="2"/>
      <c r="G9" s="2">
        <v>1</v>
      </c>
      <c r="H9" s="3">
        <f t="shared" si="0"/>
        <v>2</v>
      </c>
      <c r="I9" s="2"/>
      <c r="J9" s="4"/>
      <c r="K9" s="2"/>
      <c r="L9" s="5"/>
      <c r="M9" s="2"/>
      <c r="N9" s="2"/>
      <c r="O9" s="2"/>
      <c r="P9" s="2"/>
      <c r="Q9" s="4"/>
    </row>
    <row r="10" spans="1:17" ht="21" customHeight="1">
      <c r="A10" s="2" t="s">
        <v>214</v>
      </c>
      <c r="B10" s="2">
        <v>1</v>
      </c>
      <c r="C10" s="2"/>
      <c r="D10" s="2">
        <v>1</v>
      </c>
      <c r="E10" s="2">
        <v>2</v>
      </c>
      <c r="F10" s="2"/>
      <c r="G10" s="2">
        <v>1</v>
      </c>
      <c r="H10" s="3">
        <f t="shared" si="0"/>
        <v>5</v>
      </c>
      <c r="I10" s="2"/>
      <c r="J10" s="4"/>
      <c r="K10" s="2"/>
      <c r="L10" s="2"/>
      <c r="M10" s="2"/>
      <c r="N10" s="2"/>
      <c r="O10" s="2"/>
      <c r="P10" s="2"/>
      <c r="Q10" s="4"/>
    </row>
    <row r="11" spans="1:17" ht="21" customHeight="1">
      <c r="A11" s="2" t="s">
        <v>215</v>
      </c>
      <c r="B11" s="2"/>
      <c r="C11" s="2">
        <v>1</v>
      </c>
      <c r="D11" s="2"/>
      <c r="E11" s="2"/>
      <c r="F11" s="2"/>
      <c r="G11" s="2"/>
      <c r="H11" s="3">
        <f t="shared" si="0"/>
        <v>1</v>
      </c>
      <c r="I11" s="2"/>
      <c r="J11" s="4"/>
      <c r="K11" s="2"/>
      <c r="L11" s="2"/>
      <c r="M11" s="2"/>
      <c r="N11" s="2"/>
      <c r="O11" s="2"/>
      <c r="P11" s="2"/>
      <c r="Q11" s="4"/>
    </row>
    <row r="12" spans="1:17" ht="21" customHeight="1">
      <c r="A12" s="2" t="s">
        <v>195</v>
      </c>
      <c r="B12" s="2">
        <f aca="true" t="shared" si="1" ref="B12:G12">SUM(B4:B11)</f>
        <v>5</v>
      </c>
      <c r="C12" s="2">
        <f t="shared" si="1"/>
        <v>7</v>
      </c>
      <c r="D12" s="2">
        <f t="shared" si="1"/>
        <v>1</v>
      </c>
      <c r="E12" s="2">
        <f t="shared" si="1"/>
        <v>3</v>
      </c>
      <c r="F12" s="2">
        <f t="shared" si="1"/>
        <v>4</v>
      </c>
      <c r="G12" s="2">
        <f t="shared" si="1"/>
        <v>7</v>
      </c>
      <c r="H12" s="3">
        <f>SUM(B12:G12)</f>
        <v>27</v>
      </c>
      <c r="I12" s="2"/>
      <c r="J12" s="4"/>
      <c r="K12" s="2"/>
      <c r="L12" s="2"/>
      <c r="M12" s="2"/>
      <c r="N12" s="2"/>
      <c r="O12" s="2"/>
      <c r="P12" s="2"/>
      <c r="Q12" s="4"/>
    </row>
  </sheetData>
  <sheetProtection/>
  <mergeCells count="7">
    <mergeCell ref="A1:Q1"/>
    <mergeCell ref="B2:G2"/>
    <mergeCell ref="H2:H3"/>
    <mergeCell ref="I2:J2"/>
    <mergeCell ref="K2:L2"/>
    <mergeCell ref="M2:N2"/>
    <mergeCell ref="P2:Q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2020-03-11T06:39:08Z</dcterms:modified>
  <cp:category/>
  <cp:version/>
  <cp:contentType/>
  <cp:contentStatus/>
</cp:coreProperties>
</file>